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4.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Ieva Sile</author>
  </authors>
  <commentList>
    <comment ref="A5" authorId="0">
      <text>
        <r>
          <rPr>
            <b/>
            <sz val="9"/>
            <rFont val="Tahoma"/>
            <family val="2"/>
          </rPr>
          <t>Ieva Sile:</t>
        </r>
        <r>
          <rPr>
            <sz val="9"/>
            <rFont val="Tahoma"/>
            <family val="2"/>
          </rPr>
          <t xml:space="preserve">
Kopējais primāro energoresursu patēriņš - no CRF reportera, Energy - Sectoral approach
</t>
        </r>
      </text>
    </comment>
  </commentList>
</comments>
</file>

<file path=xl/sharedStrings.xml><?xml version="1.0" encoding="utf-8"?>
<sst xmlns="http://schemas.openxmlformats.org/spreadsheetml/2006/main" count="12" uniqueCount="11">
  <si>
    <t>4.10.</t>
  </si>
  <si>
    <t>enerģētikas, t.sk. transporta sektora, siltumnīcefekta gāzu emisijas uz kopējo primāro energoresursu patēriņu</t>
  </si>
  <si>
    <r>
      <t>t 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ekvivalents/TJ</t>
    </r>
  </si>
  <si>
    <t>LVĢMC,</t>
  </si>
  <si>
    <t>Enerģētika (ieskaitot transportu), t</t>
  </si>
  <si>
    <t>Kopējais primāro energoresursu patēriņš</t>
  </si>
  <si>
    <t>Enerģētikas, t.sk. transporta sektora, siltumnīcefekta gāzu emisijas uz kopējo primāro energoresursu patēriņu</t>
  </si>
  <si>
    <t>Gads</t>
  </si>
  <si>
    <t>Emisijas no enerģētikas sektora (ieskaitot transportu), t</t>
  </si>
  <si>
    <t>Kopējais primāro energoresursu patēriņš, TJ</t>
  </si>
  <si>
    <t>Enerģētikas, t.sk. transporta sektora, siltumnīcefekta gāzu emisijas uz kopējo primāro energoresursu patēriņu, t/TJ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</si>
</sst>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.0000"/>
    <numFmt numFmtId="16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Helvetic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35" fillId="24" borderId="0" applyNumberFormat="0" applyBorder="0" applyAlignment="0" applyProtection="0"/>
    <xf numFmtId="0" fontId="7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17" borderId="0" applyNumberFormat="0" applyBorder="0" applyAlignment="0" applyProtection="0"/>
    <xf numFmtId="0" fontId="35" fillId="27" borderId="0" applyNumberFormat="0" applyBorder="0" applyAlignment="0" applyProtection="0"/>
    <xf numFmtId="0" fontId="7" fillId="19" borderId="0" applyNumberFormat="0" applyBorder="0" applyAlignment="0" applyProtection="0"/>
    <xf numFmtId="0" fontId="35" fillId="28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33" borderId="0" applyNumberFormat="0" applyBorder="0" applyAlignment="0" applyProtection="0"/>
    <xf numFmtId="0" fontId="35" fillId="34" borderId="0" applyNumberFormat="0" applyBorder="0" applyAlignment="0" applyProtection="0"/>
    <xf numFmtId="0" fontId="7" fillId="35" borderId="0" applyNumberFormat="0" applyBorder="0" applyAlignment="0" applyProtection="0"/>
    <xf numFmtId="0" fontId="35" fillId="36" borderId="0" applyNumberFormat="0" applyBorder="0" applyAlignment="0" applyProtection="0"/>
    <xf numFmtId="0" fontId="7" fillId="37" borderId="0" applyNumberFormat="0" applyBorder="0" applyAlignment="0" applyProtection="0"/>
    <xf numFmtId="0" fontId="35" fillId="38" borderId="0" applyNumberFormat="0" applyBorder="0" applyAlignment="0" applyProtection="0"/>
    <xf numFmtId="0" fontId="7" fillId="39" borderId="0" applyNumberFormat="0" applyBorder="0" applyAlignment="0" applyProtection="0"/>
    <xf numFmtId="0" fontId="35" fillId="40" borderId="0" applyNumberFormat="0" applyBorder="0" applyAlignment="0" applyProtection="0"/>
    <xf numFmtId="0" fontId="7" fillId="29" borderId="0" applyNumberFormat="0" applyBorder="0" applyAlignment="0" applyProtection="0"/>
    <xf numFmtId="0" fontId="35" fillId="41" borderId="0" applyNumberFormat="0" applyBorder="0" applyAlignment="0" applyProtection="0"/>
    <xf numFmtId="0" fontId="7" fillId="31" borderId="0" applyNumberFormat="0" applyBorder="0" applyAlignment="0" applyProtection="0"/>
    <xf numFmtId="0" fontId="35" fillId="42" borderId="0" applyNumberFormat="0" applyBorder="0" applyAlignment="0" applyProtection="0"/>
    <xf numFmtId="0" fontId="7" fillId="43" borderId="0" applyNumberFormat="0" applyBorder="0" applyAlignment="0" applyProtection="0"/>
    <xf numFmtId="0" fontId="36" fillId="44" borderId="0" applyNumberFormat="0" applyBorder="0" applyAlignment="0" applyProtection="0"/>
    <xf numFmtId="0" fontId="8" fillId="5" borderId="0" applyNumberFormat="0" applyBorder="0" applyAlignment="0" applyProtection="0"/>
    <xf numFmtId="4" fontId="9" fillId="0" borderId="3" applyFill="0" applyBorder="0" applyProtection="0">
      <alignment horizontal="right" vertical="center"/>
    </xf>
    <xf numFmtId="0" fontId="37" fillId="45" borderId="4" applyNumberFormat="0" applyAlignment="0" applyProtection="0"/>
    <xf numFmtId="0" fontId="10" fillId="46" borderId="5" applyNumberFormat="0" applyAlignment="0" applyProtection="0"/>
    <xf numFmtId="0" fontId="38" fillId="47" borderId="6" applyNumberFormat="0" applyAlignment="0" applyProtection="0"/>
    <xf numFmtId="0" fontId="11" fillId="4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3" fillId="7" borderId="0" applyNumberFormat="0" applyBorder="0" applyAlignment="0" applyProtection="0"/>
    <xf numFmtId="0" fontId="42" fillId="0" borderId="8" applyNumberFormat="0" applyFill="0" applyAlignment="0" applyProtection="0"/>
    <xf numFmtId="0" fontId="14" fillId="0" borderId="9" applyNumberFormat="0" applyFill="0" applyAlignment="0" applyProtection="0"/>
    <xf numFmtId="0" fontId="43" fillId="0" borderId="10" applyNumberFormat="0" applyFill="0" applyAlignment="0" applyProtection="0"/>
    <xf numFmtId="0" fontId="15" fillId="0" borderId="11" applyNumberFormat="0" applyFill="0" applyAlignment="0" applyProtection="0"/>
    <xf numFmtId="0" fontId="44" fillId="0" borderId="12" applyNumberFormat="0" applyFill="0" applyAlignment="0" applyProtection="0"/>
    <xf numFmtId="0" fontId="16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4" applyNumberFormat="0" applyAlignment="0" applyProtection="0"/>
    <xf numFmtId="0" fontId="18" fillId="13" borderId="5" applyNumberFormat="0" applyAlignment="0" applyProtection="0"/>
    <xf numFmtId="0" fontId="5" fillId="51" borderId="1">
      <alignment/>
      <protection/>
    </xf>
    <xf numFmtId="0" fontId="47" fillId="0" borderId="14" applyNumberFormat="0" applyFill="0" applyAlignment="0" applyProtection="0"/>
    <xf numFmtId="0" fontId="19" fillId="0" borderId="15" applyNumberFormat="0" applyFill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8" fillId="52" borderId="0" applyNumberFormat="0" applyBorder="0" applyAlignment="0" applyProtection="0"/>
    <xf numFmtId="0" fontId="20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22" fillId="48" borderId="0" applyNumberFormat="0" applyFont="0" applyBorder="0" applyAlignment="0" applyProtection="0"/>
    <xf numFmtId="4" fontId="5" fillId="0" borderId="0">
      <alignment/>
      <protection/>
    </xf>
    <xf numFmtId="0" fontId="0" fillId="54" borderId="16" applyNumberFormat="0" applyFont="0" applyAlignment="0" applyProtection="0"/>
    <xf numFmtId="0" fontId="5" fillId="55" borderId="17" applyNumberFormat="0" applyFont="0" applyAlignment="0" applyProtection="0"/>
    <xf numFmtId="0" fontId="49" fillId="45" borderId="18" applyNumberFormat="0" applyAlignment="0" applyProtection="0"/>
    <xf numFmtId="0" fontId="23" fillId="46" borderId="19" applyNumberFormat="0" applyAlignment="0" applyProtection="0"/>
    <xf numFmtId="168" fontId="6" fillId="56" borderId="1" applyNumberFormat="0" applyFon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4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</cellStyleXfs>
  <cellXfs count="16">
    <xf numFmtId="0" fontId="0" fillId="0" borderId="0" xfId="0" applyFont="1" applyAlignment="1">
      <alignment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4" fontId="6" fillId="13" borderId="1" xfId="115" applyFont="1" applyFill="1" applyBorder="1" applyAlignment="1">
      <alignment horizontal="right" vertical="center"/>
      <protection/>
    </xf>
    <xf numFmtId="2" fontId="0" fillId="0" borderId="1" xfId="0" applyNumberFormat="1" applyBorder="1" applyAlignment="1">
      <alignment/>
    </xf>
    <xf numFmtId="0" fontId="4" fillId="5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57" borderId="1" xfId="0" applyFont="1" applyFill="1" applyBorder="1" applyAlignment="1">
      <alignment horizontal="center" wrapText="1"/>
    </xf>
    <xf numFmtId="0" fontId="4" fillId="57" borderId="25" xfId="0" applyFont="1" applyFill="1" applyBorder="1" applyAlignment="1">
      <alignment horizontal="center" wrapText="1"/>
    </xf>
    <xf numFmtId="0" fontId="4" fillId="57" borderId="1" xfId="0" applyFont="1" applyFill="1" applyBorder="1" applyAlignment="1">
      <alignment horizontal="center"/>
    </xf>
    <xf numFmtId="2" fontId="0" fillId="57" borderId="1" xfId="0" applyNumberFormat="1" applyFill="1" applyBorder="1" applyAlignment="1">
      <alignment horizontal="center"/>
    </xf>
    <xf numFmtId="0" fontId="4" fillId="58" borderId="1" xfId="0" applyFont="1" applyFill="1" applyBorder="1" applyAlignment="1">
      <alignment horizontal="center"/>
    </xf>
    <xf numFmtId="2" fontId="0" fillId="58" borderId="1" xfId="0" applyNumberFormat="1" applyFill="1" applyBorder="1" applyAlignment="1">
      <alignment horizontal="center"/>
    </xf>
  </cellXfs>
  <cellStyles count="2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x indented GHG Textfiels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5x indented GHG Textfiels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Bold GHG Numbers (0.00)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 2" xfId="74"/>
    <cellStyle name="Comma 2 2" xfId="75"/>
    <cellStyle name="Comma 2 3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eadline" xfId="92"/>
    <cellStyle name="Hyperlink" xfId="93"/>
    <cellStyle name="Input" xfId="94"/>
    <cellStyle name="Input 2" xfId="95"/>
    <cellStyle name="KP_thin_border_dark_grey" xfId="96"/>
    <cellStyle name="Linked Cell" xfId="97"/>
    <cellStyle name="Linked Cell 2" xfId="98"/>
    <cellStyle name="Milliers [0]_ElecTimeSeries" xfId="99"/>
    <cellStyle name="Milliers_ElecTimeSeries" xfId="100"/>
    <cellStyle name="Monétaire [0]_ElecTimeSeries" xfId="101"/>
    <cellStyle name="Monétaire_ElecTimeSeries" xfId="102"/>
    <cellStyle name="Neutral" xfId="103"/>
    <cellStyle name="Neutral 2" xfId="104"/>
    <cellStyle name="Normal 10" xfId="105"/>
    <cellStyle name="Normal 11" xfId="106"/>
    <cellStyle name="Normal 12" xfId="107"/>
    <cellStyle name="Normal 13" xfId="108"/>
    <cellStyle name="Normal 14" xfId="109"/>
    <cellStyle name="Normal 15" xfId="110"/>
    <cellStyle name="Normal 16" xfId="111"/>
    <cellStyle name="Normal 17" xfId="112"/>
    <cellStyle name="Normal 18" xfId="113"/>
    <cellStyle name="Normal 19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2" xfId="125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15" xfId="131"/>
    <cellStyle name="Normal 2 2 16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3" xfId="142"/>
    <cellStyle name="Normal 2 4" xfId="143"/>
    <cellStyle name="Normal 2 5" xfId="144"/>
    <cellStyle name="Normal 2 6" xfId="145"/>
    <cellStyle name="Normal 2 7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9" xfId="153"/>
    <cellStyle name="Normal 3" xfId="154"/>
    <cellStyle name="Normal 3 10" xfId="155"/>
    <cellStyle name="Normal 3 11" xfId="156"/>
    <cellStyle name="Normal 3 12" xfId="157"/>
    <cellStyle name="Normal 3 13" xfId="158"/>
    <cellStyle name="Normal 3 14" xfId="159"/>
    <cellStyle name="Normal 3 15" xfId="160"/>
    <cellStyle name="Normal 3 16" xfId="161"/>
    <cellStyle name="Normal 3 17" xfId="162"/>
    <cellStyle name="Normal 3 18" xfId="163"/>
    <cellStyle name="Normal 3 2" xfId="164"/>
    <cellStyle name="Normal 3 3" xfId="165"/>
    <cellStyle name="Normal 3 4" xfId="166"/>
    <cellStyle name="Normal 3 5" xfId="167"/>
    <cellStyle name="Normal 3 6" xfId="168"/>
    <cellStyle name="Normal 3 7" xfId="169"/>
    <cellStyle name="Normal 3 8" xfId="170"/>
    <cellStyle name="Normal 3 9" xfId="171"/>
    <cellStyle name="Normal 30" xfId="172"/>
    <cellStyle name="Normal 31" xfId="173"/>
    <cellStyle name="Normal 32" xfId="174"/>
    <cellStyle name="Normal 33" xfId="175"/>
    <cellStyle name="Normal 34" xfId="176"/>
    <cellStyle name="Normal 4" xfId="177"/>
    <cellStyle name="Normal 5" xfId="178"/>
    <cellStyle name="Normal 6" xfId="179"/>
    <cellStyle name="Normal 7" xfId="180"/>
    <cellStyle name="Normal 8" xfId="181"/>
    <cellStyle name="Normal 9" xfId="182"/>
    <cellStyle name="Normal GHG Numbers (0.00)" xfId="183"/>
    <cellStyle name="Normal GHG Textfiels Bold" xfId="184"/>
    <cellStyle name="Normal GHG whole table" xfId="185"/>
    <cellStyle name="Normal GHG-Shade" xfId="186"/>
    <cellStyle name="Normál_Munka1" xfId="187"/>
    <cellStyle name="Note" xfId="188"/>
    <cellStyle name="Note 2" xfId="189"/>
    <cellStyle name="Output" xfId="190"/>
    <cellStyle name="Output 2" xfId="191"/>
    <cellStyle name="Pattern" xfId="192"/>
    <cellStyle name="Percent" xfId="193"/>
    <cellStyle name="Percent 2" xfId="194"/>
    <cellStyle name="Standard 2" xfId="195"/>
    <cellStyle name="Standard 3" xfId="196"/>
    <cellStyle name="Standard 3 10" xfId="197"/>
    <cellStyle name="Standard 3 11" xfId="198"/>
    <cellStyle name="Standard 3 12" xfId="199"/>
    <cellStyle name="Standard 3 13" xfId="200"/>
    <cellStyle name="Standard 3 14" xfId="201"/>
    <cellStyle name="Standard 3 15" xfId="202"/>
    <cellStyle name="Standard 3 16" xfId="203"/>
    <cellStyle name="Standard 3 17" xfId="204"/>
    <cellStyle name="Standard 3 18" xfId="205"/>
    <cellStyle name="Standard 3 19" xfId="206"/>
    <cellStyle name="Standard 3 2" xfId="207"/>
    <cellStyle name="Standard 3 20" xfId="208"/>
    <cellStyle name="Standard 3 21" xfId="209"/>
    <cellStyle name="Standard 3 22" xfId="210"/>
    <cellStyle name="Standard 3 23" xfId="211"/>
    <cellStyle name="Standard 3 24" xfId="212"/>
    <cellStyle name="Standard 3 25" xfId="213"/>
    <cellStyle name="Standard 3 26" xfId="214"/>
    <cellStyle name="Standard 3 27" xfId="215"/>
    <cellStyle name="Standard 3 28" xfId="216"/>
    <cellStyle name="Standard 3 29" xfId="217"/>
    <cellStyle name="Standard 3 3" xfId="218"/>
    <cellStyle name="Standard 3 30" xfId="219"/>
    <cellStyle name="Standard 3 4" xfId="220"/>
    <cellStyle name="Standard 3 5" xfId="221"/>
    <cellStyle name="Standard 3 6" xfId="222"/>
    <cellStyle name="Standard 3 7" xfId="223"/>
    <cellStyle name="Standard 3 8" xfId="224"/>
    <cellStyle name="Standard 3 9" xfId="225"/>
    <cellStyle name="Standard 4 10" xfId="226"/>
    <cellStyle name="Standard 4 11" xfId="227"/>
    <cellStyle name="Standard 4 12" xfId="228"/>
    <cellStyle name="Standard 4 13" xfId="229"/>
    <cellStyle name="Standard 4 14" xfId="230"/>
    <cellStyle name="Standard 4 15" xfId="231"/>
    <cellStyle name="Standard 4 16" xfId="232"/>
    <cellStyle name="Standard 4 17" xfId="233"/>
    <cellStyle name="Standard 4 18" xfId="234"/>
    <cellStyle name="Standard 4 19" xfId="235"/>
    <cellStyle name="Standard 4 2" xfId="236"/>
    <cellStyle name="Standard 4 20" xfId="237"/>
    <cellStyle name="Standard 4 21" xfId="238"/>
    <cellStyle name="Standard 4 22" xfId="239"/>
    <cellStyle name="Standard 4 23" xfId="240"/>
    <cellStyle name="Standard 4 24" xfId="241"/>
    <cellStyle name="Standard 4 25" xfId="242"/>
    <cellStyle name="Standard 4 26" xfId="243"/>
    <cellStyle name="Standard 4 27" xfId="244"/>
    <cellStyle name="Standard 4 28" xfId="245"/>
    <cellStyle name="Standard 4 29" xfId="246"/>
    <cellStyle name="Standard 4 3" xfId="247"/>
    <cellStyle name="Standard 4 30" xfId="248"/>
    <cellStyle name="Standard 4 4" xfId="249"/>
    <cellStyle name="Standard 4 5" xfId="250"/>
    <cellStyle name="Standard 4 6" xfId="251"/>
    <cellStyle name="Standard 4 7" xfId="252"/>
    <cellStyle name="Standard 4 8" xfId="253"/>
    <cellStyle name="Standard 4 9" xfId="254"/>
    <cellStyle name="Standard 5 10" xfId="255"/>
    <cellStyle name="Standard 5 11" xfId="256"/>
    <cellStyle name="Standard 5 12" xfId="257"/>
    <cellStyle name="Standard 5 13" xfId="258"/>
    <cellStyle name="Standard 5 14" xfId="259"/>
    <cellStyle name="Standard 5 15" xfId="260"/>
    <cellStyle name="Standard 5 16" xfId="261"/>
    <cellStyle name="Standard 5 17" xfId="262"/>
    <cellStyle name="Standard 5 18" xfId="263"/>
    <cellStyle name="Standard 5 19" xfId="264"/>
    <cellStyle name="Standard 5 2" xfId="265"/>
    <cellStyle name="Standard 5 20" xfId="266"/>
    <cellStyle name="Standard 5 21" xfId="267"/>
    <cellStyle name="Standard 5 22" xfId="268"/>
    <cellStyle name="Standard 5 23" xfId="269"/>
    <cellStyle name="Standard 5 24" xfId="270"/>
    <cellStyle name="Standard 5 25" xfId="271"/>
    <cellStyle name="Standard 5 26" xfId="272"/>
    <cellStyle name="Standard 5 27" xfId="273"/>
    <cellStyle name="Standard 5 28" xfId="274"/>
    <cellStyle name="Standard 5 29" xfId="275"/>
    <cellStyle name="Standard 5 3" xfId="276"/>
    <cellStyle name="Standard 5 30" xfId="277"/>
    <cellStyle name="Standard 5 4" xfId="278"/>
    <cellStyle name="Standard 5 5" xfId="279"/>
    <cellStyle name="Standard 5 6" xfId="280"/>
    <cellStyle name="Standard 5 7" xfId="281"/>
    <cellStyle name="Standard 5 8" xfId="282"/>
    <cellStyle name="Standard 5 9" xfId="283"/>
    <cellStyle name="Title" xfId="284"/>
    <cellStyle name="Title 2" xfId="285"/>
    <cellStyle name="Total" xfId="286"/>
    <cellStyle name="Total 2" xfId="287"/>
    <cellStyle name="Warning Text" xfId="288"/>
    <cellStyle name="Warning Text 2" xfId="289"/>
    <cellStyle name="Обычный_CRF Software v1.20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Enerģētikas siltumnīcefekta gāzu emisijas uz kopējo primāro energoresursu patēriņu (tonnas CO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ekvivalentu uz TJ)</a:t>
            </a:r>
          </a:p>
        </c:rich>
      </c:tx>
      <c:layout>
        <c:manualLayout>
          <c:xMode val="factor"/>
          <c:yMode val="factor"/>
          <c:x val="-0.004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23675"/>
          <c:w val="0.9067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'4.10'!$A$6</c:f>
              <c:strCache>
                <c:ptCount val="1"/>
                <c:pt idx="0">
                  <c:v>Enerģētikas, t.sk. transporta sektora, siltumnīcefekta gāzu emisijas uz kopējo primāro energoresursu patēriņu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'4.10'!$B$3:$G$3</c:f>
              <c:numCache/>
            </c:numRef>
          </c:cat>
          <c:val>
            <c:numRef>
              <c:f>'4.10'!$B$6:$G$6</c:f>
              <c:numCache/>
            </c:numRef>
          </c:val>
        </c:ser>
        <c:axId val="66077845"/>
        <c:axId val="57829694"/>
      </c:barChart>
      <c:catAx>
        <c:axId val="6607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inMax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ekvivalents/TJ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784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7</xdr:row>
      <xdr:rowOff>209550</xdr:rowOff>
    </xdr:from>
    <xdr:to>
      <xdr:col>13</xdr:col>
      <xdr:colOff>238125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5943600" y="4162425"/>
        <a:ext cx="48863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PageLayoutView="0" workbookViewId="0" topLeftCell="A1">
      <selection activeCell="A9" sqref="A9:D16"/>
    </sheetView>
  </sheetViews>
  <sheetFormatPr defaultColWidth="9.140625" defaultRowHeight="15"/>
  <cols>
    <col min="1" max="1" width="29.421875" style="0" customWidth="1"/>
    <col min="2" max="2" width="12.7109375" style="0" customWidth="1"/>
    <col min="3" max="3" width="10.57421875" style="0" bestFit="1" customWidth="1"/>
    <col min="4" max="4" width="22.421875" style="0" customWidth="1"/>
    <col min="5" max="5" width="10.57421875" style="0" bestFit="1" customWidth="1"/>
  </cols>
  <sheetData>
    <row r="1" spans="1:4" ht="221.25" thickBot="1">
      <c r="A1" s="1" t="s">
        <v>0</v>
      </c>
      <c r="B1" s="2" t="s">
        <v>1</v>
      </c>
      <c r="C1" s="2" t="s">
        <v>2</v>
      </c>
      <c r="D1" s="3" t="s">
        <v>3</v>
      </c>
    </row>
    <row r="2" ht="15" customHeight="1"/>
    <row r="3" spans="1:7" ht="15">
      <c r="A3" s="4"/>
      <c r="B3" s="4">
        <v>2008</v>
      </c>
      <c r="C3" s="4">
        <v>2009</v>
      </c>
      <c r="D3" s="4">
        <v>2010</v>
      </c>
      <c r="E3" s="4">
        <v>2011</v>
      </c>
      <c r="F3" s="4">
        <v>2012</v>
      </c>
      <c r="G3" s="4">
        <v>2013</v>
      </c>
    </row>
    <row r="4" spans="1:7" ht="15">
      <c r="A4" s="5" t="s">
        <v>4</v>
      </c>
      <c r="B4" s="5">
        <f aca="true" t="shared" si="0" ref="B4:G4">A21*1000</f>
        <v>8304457.424114206</v>
      </c>
      <c r="C4" s="5">
        <f t="shared" si="0"/>
        <v>7604468.96319087</v>
      </c>
      <c r="D4" s="5">
        <f t="shared" si="0"/>
        <v>8361175.765459575</v>
      </c>
      <c r="E4" s="5">
        <f>D21*1000</f>
        <v>7526391.41910442</v>
      </c>
      <c r="F4" s="5">
        <f t="shared" si="0"/>
        <v>7211107.144416576</v>
      </c>
      <c r="G4" s="5">
        <f t="shared" si="0"/>
        <v>7084086.5936607</v>
      </c>
    </row>
    <row r="5" spans="1:7" ht="15">
      <c r="A5" s="5" t="s">
        <v>5</v>
      </c>
      <c r="B5" s="6">
        <v>166774.50682539697</v>
      </c>
      <c r="C5" s="6">
        <v>162422.76686934286</v>
      </c>
      <c r="D5" s="6">
        <v>170412.47824095096</v>
      </c>
      <c r="E5" s="6">
        <v>159249.85822817596</v>
      </c>
      <c r="F5" s="6">
        <v>160868.65035969391</v>
      </c>
      <c r="G5">
        <v>161248.6651434288</v>
      </c>
    </row>
    <row r="6" spans="1:7" ht="15">
      <c r="A6" s="5" t="s">
        <v>6</v>
      </c>
      <c r="B6" s="7">
        <f aca="true" t="shared" si="1" ref="B6:G6">B4/B5</f>
        <v>49.79452544751627</v>
      </c>
      <c r="C6" s="7">
        <f t="shared" si="1"/>
        <v>46.81898424565138</v>
      </c>
      <c r="D6" s="7">
        <f t="shared" si="1"/>
        <v>49.06433995776691</v>
      </c>
      <c r="E6" s="7">
        <f t="shared" si="1"/>
        <v>47.261526652792845</v>
      </c>
      <c r="F6" s="7">
        <f t="shared" si="1"/>
        <v>44.82605609168049</v>
      </c>
      <c r="G6" s="7">
        <f t="shared" si="1"/>
        <v>43.93268364336218</v>
      </c>
    </row>
    <row r="8" spans="1:4" ht="48.75" customHeight="1">
      <c r="A8" s="11" t="s">
        <v>6</v>
      </c>
      <c r="B8" s="11"/>
      <c r="C8" s="11"/>
      <c r="D8" s="11"/>
    </row>
    <row r="9" spans="1:4" ht="19.5" customHeight="1">
      <c r="A9" s="10"/>
      <c r="B9" s="10"/>
      <c r="C9" s="10"/>
      <c r="D9" s="10"/>
    </row>
    <row r="10" spans="1:5" ht="90">
      <c r="A10" s="8" t="s">
        <v>7</v>
      </c>
      <c r="B10" s="8" t="s">
        <v>8</v>
      </c>
      <c r="C10" s="8" t="s">
        <v>9</v>
      </c>
      <c r="D10" s="8" t="s">
        <v>10</v>
      </c>
      <c r="E10" s="9"/>
    </row>
    <row r="11" spans="1:4" ht="15">
      <c r="A11" s="12">
        <v>2008</v>
      </c>
      <c r="B11" s="13">
        <f>B4</f>
        <v>8304457.424114206</v>
      </c>
      <c r="C11" s="13">
        <f>B5</f>
        <v>166774.50682539697</v>
      </c>
      <c r="D11" s="13">
        <f>B11/C11</f>
        <v>49.79452544751627</v>
      </c>
    </row>
    <row r="12" spans="1:4" ht="15">
      <c r="A12" s="14">
        <v>2009</v>
      </c>
      <c r="B12" s="15">
        <f>C4</f>
        <v>7604468.96319087</v>
      </c>
      <c r="C12" s="15">
        <f>C5</f>
        <v>162422.76686934286</v>
      </c>
      <c r="D12" s="15">
        <f>B12/C12</f>
        <v>46.81898424565138</v>
      </c>
    </row>
    <row r="13" spans="1:4" ht="15">
      <c r="A13" s="14">
        <v>2010</v>
      </c>
      <c r="B13" s="15">
        <f>D4</f>
        <v>8361175.765459575</v>
      </c>
      <c r="C13" s="15">
        <f>D5</f>
        <v>170412.47824095096</v>
      </c>
      <c r="D13" s="15">
        <f>B13/C13</f>
        <v>49.06433995776691</v>
      </c>
    </row>
    <row r="14" spans="1:4" ht="15">
      <c r="A14" s="14">
        <v>2011</v>
      </c>
      <c r="B14" s="15">
        <f>E4</f>
        <v>7526391.41910442</v>
      </c>
      <c r="C14" s="15">
        <f>E5</f>
        <v>159249.85822817596</v>
      </c>
      <c r="D14" s="15">
        <f>B14/C14</f>
        <v>47.261526652792845</v>
      </c>
    </row>
    <row r="15" spans="1:5" ht="15">
      <c r="A15" s="14">
        <v>2012</v>
      </c>
      <c r="B15" s="15">
        <f>F4</f>
        <v>7211107.144416576</v>
      </c>
      <c r="C15" s="15">
        <f>F5</f>
        <v>160868.65035969391</v>
      </c>
      <c r="D15" s="15">
        <f>B15/C15</f>
        <v>44.82605609168049</v>
      </c>
      <c r="E15">
        <f>D16*100/D11-100</f>
        <v>-11.772060786747545</v>
      </c>
    </row>
    <row r="16" spans="1:4" ht="15">
      <c r="A16" s="14">
        <v>2013</v>
      </c>
      <c r="B16" s="15">
        <f>G4</f>
        <v>7084086.5936607</v>
      </c>
      <c r="C16" s="15">
        <f>G5</f>
        <v>161248.6651434288</v>
      </c>
      <c r="D16" s="15">
        <f>G6</f>
        <v>43.93268364336218</v>
      </c>
    </row>
    <row r="17" spans="2:3" ht="15">
      <c r="B17">
        <f>B15*100/B11-100</f>
        <v>-13.16582437430283</v>
      </c>
      <c r="C17">
        <f>C16*100/C11-100</f>
        <v>-3.313361128840512</v>
      </c>
    </row>
    <row r="21" spans="1:6" ht="15">
      <c r="A21">
        <v>8304.457424114205</v>
      </c>
      <c r="B21">
        <v>7604.46896319087</v>
      </c>
      <c r="C21">
        <v>8361.175765459575</v>
      </c>
      <c r="D21">
        <v>7526.39141910442</v>
      </c>
      <c r="E21">
        <v>7211.107144416576</v>
      </c>
      <c r="F21">
        <v>7084.0865936607</v>
      </c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Ieva Sile</cp:lastModifiedBy>
  <dcterms:created xsi:type="dcterms:W3CDTF">2014-05-19T07:10:27Z</dcterms:created>
  <dcterms:modified xsi:type="dcterms:W3CDTF">2015-12-16T09:31:24Z</dcterms:modified>
  <cp:category/>
  <cp:version/>
  <cp:contentType/>
  <cp:contentStatus/>
</cp:coreProperties>
</file>