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4.11_c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<sst xmlns="http://schemas.openxmlformats.org/spreadsheetml/2006/main" count="13" uniqueCount="12">
  <si>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4.11.</t>
  </si>
  <si>
    <t>siltumnīcefekta gāzu emisijas intensitāte</t>
  </si>
  <si>
    <r>
      <t>SEG emisijas uz IKP (t CO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ekvivalenta, 2000.gada salīdzināmās cenās (milj. Ls))</t>
    </r>
  </si>
  <si>
    <t>LVĢMC,</t>
  </si>
  <si>
    <t>SEG emisijas</t>
  </si>
  <si>
    <t>tūkst.euro</t>
  </si>
  <si>
    <t>milj. Euro</t>
  </si>
  <si>
    <t>Siltumnīcefekta gāzu emisijas intensitāte</t>
  </si>
  <si>
    <t>Gads</t>
  </si>
  <si>
    <t>Siltumnīcefekta gāzu emisijas, t</t>
  </si>
  <si>
    <t>IKP, milj. euro 2010. gada salīdzināmajās cenās</t>
  </si>
  <si>
    <t>Siltumnīcefekta gāzu emisiju intensitāte, t/milj. euro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</si>
</sst>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#,##0.0000"/>
    <numFmt numFmtId="169" formatCode="#\ 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Verdana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9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8"/>
      <name val="Helvetic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b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darkTrellis"/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49" fontId="7" fillId="0" borderId="1" applyNumberFormat="0" applyFont="0" applyFill="0" applyBorder="0" applyProtection="0">
      <alignment horizontal="left" vertical="center" indent="2"/>
    </xf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9" fontId="7" fillId="0" borderId="2" applyNumberFormat="0" applyFont="0" applyFill="0" applyBorder="0" applyProtection="0">
      <alignment horizontal="left" vertical="center" indent="5"/>
    </xf>
    <xf numFmtId="0" fontId="37" fillId="24" borderId="0" applyNumberFormat="0" applyBorder="0" applyAlignment="0" applyProtection="0"/>
    <xf numFmtId="0" fontId="8" fillId="25" borderId="0" applyNumberFormat="0" applyBorder="0" applyAlignment="0" applyProtection="0"/>
    <xf numFmtId="0" fontId="37" fillId="26" borderId="0" applyNumberFormat="0" applyBorder="0" applyAlignment="0" applyProtection="0"/>
    <xf numFmtId="0" fontId="8" fillId="17" borderId="0" applyNumberFormat="0" applyBorder="0" applyAlignment="0" applyProtection="0"/>
    <xf numFmtId="0" fontId="37" fillId="27" borderId="0" applyNumberFormat="0" applyBorder="0" applyAlignment="0" applyProtection="0"/>
    <xf numFmtId="0" fontId="8" fillId="19" borderId="0" applyNumberFormat="0" applyBorder="0" applyAlignment="0" applyProtection="0"/>
    <xf numFmtId="0" fontId="37" fillId="28" borderId="0" applyNumberFormat="0" applyBorder="0" applyAlignment="0" applyProtection="0"/>
    <xf numFmtId="0" fontId="8" fillId="29" borderId="0" applyNumberFormat="0" applyBorder="0" applyAlignment="0" applyProtection="0"/>
    <xf numFmtId="0" fontId="37" fillId="30" borderId="0" applyNumberFormat="0" applyBorder="0" applyAlignment="0" applyProtection="0"/>
    <xf numFmtId="0" fontId="8" fillId="31" borderId="0" applyNumberFormat="0" applyBorder="0" applyAlignment="0" applyProtection="0"/>
    <xf numFmtId="0" fontId="37" fillId="32" borderId="0" applyNumberFormat="0" applyBorder="0" applyAlignment="0" applyProtection="0"/>
    <xf numFmtId="0" fontId="8" fillId="33" borderId="0" applyNumberFormat="0" applyBorder="0" applyAlignment="0" applyProtection="0"/>
    <xf numFmtId="0" fontId="37" fillId="34" borderId="0" applyNumberFormat="0" applyBorder="0" applyAlignment="0" applyProtection="0"/>
    <xf numFmtId="0" fontId="8" fillId="35" borderId="0" applyNumberFormat="0" applyBorder="0" applyAlignment="0" applyProtection="0"/>
    <xf numFmtId="0" fontId="37" fillId="36" borderId="0" applyNumberFormat="0" applyBorder="0" applyAlignment="0" applyProtection="0"/>
    <xf numFmtId="0" fontId="8" fillId="37" borderId="0" applyNumberFormat="0" applyBorder="0" applyAlignment="0" applyProtection="0"/>
    <xf numFmtId="0" fontId="37" fillId="38" borderId="0" applyNumberFormat="0" applyBorder="0" applyAlignment="0" applyProtection="0"/>
    <xf numFmtId="0" fontId="8" fillId="39" borderId="0" applyNumberFormat="0" applyBorder="0" applyAlignment="0" applyProtection="0"/>
    <xf numFmtId="0" fontId="37" fillId="40" borderId="0" applyNumberFormat="0" applyBorder="0" applyAlignment="0" applyProtection="0"/>
    <xf numFmtId="0" fontId="8" fillId="29" borderId="0" applyNumberFormat="0" applyBorder="0" applyAlignment="0" applyProtection="0"/>
    <xf numFmtId="0" fontId="37" fillId="41" borderId="0" applyNumberFormat="0" applyBorder="0" applyAlignment="0" applyProtection="0"/>
    <xf numFmtId="0" fontId="8" fillId="31" borderId="0" applyNumberFormat="0" applyBorder="0" applyAlignment="0" applyProtection="0"/>
    <xf numFmtId="0" fontId="37" fillId="42" borderId="0" applyNumberFormat="0" applyBorder="0" applyAlignment="0" applyProtection="0"/>
    <xf numFmtId="0" fontId="8" fillId="43" borderId="0" applyNumberFormat="0" applyBorder="0" applyAlignment="0" applyProtection="0"/>
    <xf numFmtId="0" fontId="38" fillId="44" borderId="0" applyNumberFormat="0" applyBorder="0" applyAlignment="0" applyProtection="0"/>
    <xf numFmtId="0" fontId="9" fillId="5" borderId="0" applyNumberFormat="0" applyBorder="0" applyAlignment="0" applyProtection="0"/>
    <xf numFmtId="4" fontId="10" fillId="0" borderId="3" applyFill="0" applyBorder="0" applyProtection="0">
      <alignment horizontal="right" vertical="center"/>
    </xf>
    <xf numFmtId="0" fontId="39" fillId="45" borderId="4" applyNumberFormat="0" applyAlignment="0" applyProtection="0"/>
    <xf numFmtId="0" fontId="11" fillId="46" borderId="5" applyNumberFormat="0" applyAlignment="0" applyProtection="0"/>
    <xf numFmtId="0" fontId="40" fillId="47" borderId="6" applyNumberFormat="0" applyAlignment="0" applyProtection="0"/>
    <xf numFmtId="0" fontId="12" fillId="48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15" fillId="7" borderId="0" applyNumberFormat="0" applyBorder="0" applyAlignment="0" applyProtection="0"/>
    <xf numFmtId="0" fontId="44" fillId="0" borderId="8" applyNumberFormat="0" applyFill="0" applyAlignment="0" applyProtection="0"/>
    <xf numFmtId="0" fontId="16" fillId="0" borderId="9" applyNumberFormat="0" applyFill="0" applyAlignment="0" applyProtection="0"/>
    <xf numFmtId="0" fontId="45" fillId="0" borderId="10" applyNumberFormat="0" applyFill="0" applyAlignment="0" applyProtection="0"/>
    <xf numFmtId="0" fontId="17" fillId="0" borderId="11" applyNumberFormat="0" applyFill="0" applyAlignment="0" applyProtection="0"/>
    <xf numFmtId="0" fontId="46" fillId="0" borderId="12" applyNumberFormat="0" applyFill="0" applyAlignment="0" applyProtection="0"/>
    <xf numFmtId="0" fontId="18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50" borderId="4" applyNumberFormat="0" applyAlignment="0" applyProtection="0"/>
    <xf numFmtId="0" fontId="20" fillId="13" borderId="5" applyNumberFormat="0" applyAlignment="0" applyProtection="0"/>
    <xf numFmtId="0" fontId="13" fillId="51" borderId="1">
      <alignment/>
      <protection/>
    </xf>
    <xf numFmtId="0" fontId="49" fillId="0" borderId="14" applyNumberFormat="0" applyFill="0" applyAlignment="0" applyProtection="0"/>
    <xf numFmtId="0" fontId="21" fillId="0" borderId="15" applyNumberFormat="0" applyFill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50" fillId="52" borderId="0" applyNumberFormat="0" applyBorder="0" applyAlignment="0" applyProtection="0"/>
    <xf numFmtId="0" fontId="22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4" fontId="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7" fillId="0" borderId="1" applyFill="0" applyBorder="0" applyProtection="0">
      <alignment horizontal="right" vertical="center"/>
    </xf>
    <xf numFmtId="49" fontId="10" fillId="0" borderId="1" applyNumberFormat="0" applyFill="0" applyBorder="0" applyProtection="0">
      <alignment horizontal="left" vertical="center"/>
    </xf>
    <xf numFmtId="0" fontId="7" fillId="0" borderId="1" applyNumberFormat="0" applyFill="0" applyAlignment="0" applyProtection="0"/>
    <xf numFmtId="0" fontId="24" fillId="48" borderId="0" applyNumberFormat="0" applyFont="0" applyBorder="0" applyAlignment="0" applyProtection="0"/>
    <xf numFmtId="4" fontId="13" fillId="0" borderId="0">
      <alignment/>
      <protection/>
    </xf>
    <xf numFmtId="0" fontId="0" fillId="54" borderId="16" applyNumberFormat="0" applyFont="0" applyAlignment="0" applyProtection="0"/>
    <xf numFmtId="0" fontId="13" fillId="55" borderId="17" applyNumberFormat="0" applyFont="0" applyAlignment="0" applyProtection="0"/>
    <xf numFmtId="0" fontId="51" fillId="45" borderId="18" applyNumberFormat="0" applyAlignment="0" applyProtection="0"/>
    <xf numFmtId="0" fontId="25" fillId="46" borderId="19" applyNumberFormat="0" applyAlignment="0" applyProtection="0"/>
    <xf numFmtId="168" fontId="7" fillId="56" borderId="1" applyNumberFormat="0" applyFon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2" fillId="0" borderId="21" applyNumberFormat="0" applyFill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>
      <alignment/>
      <protection/>
    </xf>
  </cellStyleXfs>
  <cellXfs count="23">
    <xf numFmtId="0" fontId="0" fillId="0" borderId="0" xfId="0" applyFont="1" applyAlignment="1">
      <alignment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horizontal="center" vertical="top" wrapText="1"/>
    </xf>
    <xf numFmtId="4" fontId="5" fillId="0" borderId="1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/>
    </xf>
    <xf numFmtId="4" fontId="5" fillId="57" borderId="1" xfId="0" applyNumberFormat="1" applyFont="1" applyFill="1" applyBorder="1" applyAlignment="1" applyProtection="1">
      <alignment/>
      <protection/>
    </xf>
    <xf numFmtId="0" fontId="0" fillId="0" borderId="1" xfId="0" applyBorder="1" applyAlignment="1">
      <alignment/>
    </xf>
    <xf numFmtId="0" fontId="3" fillId="0" borderId="1" xfId="0" applyFont="1" applyBorder="1" applyAlignment="1">
      <alignment vertical="top" wrapText="1"/>
    </xf>
    <xf numFmtId="2" fontId="0" fillId="0" borderId="1" xfId="0" applyNumberFormat="1" applyBorder="1" applyAlignment="1">
      <alignment/>
    </xf>
    <xf numFmtId="2" fontId="0" fillId="0" borderId="25" xfId="0" applyNumberFormat="1" applyFill="1" applyBorder="1" applyAlignment="1">
      <alignment/>
    </xf>
    <xf numFmtId="0" fontId="0" fillId="0" borderId="0" xfId="0" applyAlignment="1">
      <alignment wrapText="1"/>
    </xf>
    <xf numFmtId="0" fontId="0" fillId="58" borderId="0" xfId="0" applyFill="1" applyAlignment="1">
      <alignment/>
    </xf>
    <xf numFmtId="0" fontId="2" fillId="58" borderId="1" xfId="0" applyFont="1" applyFill="1" applyBorder="1" applyAlignment="1">
      <alignment horizontal="center" vertical="center" wrapText="1"/>
    </xf>
    <xf numFmtId="0" fontId="2" fillId="58" borderId="1" xfId="0" applyFont="1" applyFill="1" applyBorder="1" applyAlignment="1">
      <alignment/>
    </xf>
    <xf numFmtId="2" fontId="0" fillId="58" borderId="1" xfId="0" applyNumberFormat="1" applyFill="1" applyBorder="1" applyAlignment="1">
      <alignment/>
    </xf>
    <xf numFmtId="2" fontId="0" fillId="59" borderId="1" xfId="0" applyNumberFormat="1" applyFill="1" applyBorder="1" applyAlignment="1">
      <alignment/>
    </xf>
    <xf numFmtId="0" fontId="2" fillId="59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6" fillId="0" borderId="26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2" fillId="58" borderId="0" xfId="0" applyFont="1" applyFill="1" applyAlignment="1">
      <alignment horizontal="center" wrapText="1"/>
    </xf>
  </cellXfs>
  <cellStyles count="27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x indented GHG Textfiels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5x indented GHG Textfiels" xfId="40"/>
    <cellStyle name="60% - Accent1" xfId="41"/>
    <cellStyle name="60% - Accent1 2" xfId="42"/>
    <cellStyle name="60% - Accent2" xfId="43"/>
    <cellStyle name="60% - Accent2 2" xfId="44"/>
    <cellStyle name="60% - Accent3" xfId="45"/>
    <cellStyle name="60% - Accent3 2" xfId="46"/>
    <cellStyle name="60% - Accent4" xfId="47"/>
    <cellStyle name="60% - Accent4 2" xfId="48"/>
    <cellStyle name="60% - Accent5" xfId="49"/>
    <cellStyle name="60% - Accent5 2" xfId="50"/>
    <cellStyle name="60% - Accent6" xfId="51"/>
    <cellStyle name="60% - Accent6 2" xfId="52"/>
    <cellStyle name="Accent1" xfId="53"/>
    <cellStyle name="Accent1 2" xfId="54"/>
    <cellStyle name="Accent2" xfId="55"/>
    <cellStyle name="Accent2 2" xfId="56"/>
    <cellStyle name="Accent3" xfId="57"/>
    <cellStyle name="Accent3 2" xfId="58"/>
    <cellStyle name="Accent4" xfId="59"/>
    <cellStyle name="Accent4 2" xfId="60"/>
    <cellStyle name="Accent5" xfId="61"/>
    <cellStyle name="Accent5 2" xfId="62"/>
    <cellStyle name="Accent6" xfId="63"/>
    <cellStyle name="Accent6 2" xfId="64"/>
    <cellStyle name="Bad" xfId="65"/>
    <cellStyle name="Bad 2" xfId="66"/>
    <cellStyle name="Bold GHG Numbers (0.00)" xfId="67"/>
    <cellStyle name="Calculation" xfId="68"/>
    <cellStyle name="Calculation 2" xfId="69"/>
    <cellStyle name="Check Cell" xfId="70"/>
    <cellStyle name="Check Cell 2" xfId="71"/>
    <cellStyle name="Comma" xfId="72"/>
    <cellStyle name="Comma [0]" xfId="73"/>
    <cellStyle name="Comma 2" xfId="74"/>
    <cellStyle name="Comma 2 2" xfId="75"/>
    <cellStyle name="Comma 2 3" xfId="76"/>
    <cellStyle name="Currency" xfId="77"/>
    <cellStyle name="Currency [0]" xfId="78"/>
    <cellStyle name="Explanatory Text" xfId="79"/>
    <cellStyle name="Explanatory Text 2" xfId="80"/>
    <cellStyle name="Followed Hyperlink" xfId="81"/>
    <cellStyle name="Good" xfId="82"/>
    <cellStyle name="Good 2" xfId="83"/>
    <cellStyle name="Heading 1" xfId="84"/>
    <cellStyle name="Heading 1 2" xfId="85"/>
    <cellStyle name="Heading 2" xfId="86"/>
    <cellStyle name="Heading 2 2" xfId="87"/>
    <cellStyle name="Heading 3" xfId="88"/>
    <cellStyle name="Heading 3 2" xfId="89"/>
    <cellStyle name="Heading 4" xfId="90"/>
    <cellStyle name="Heading 4 2" xfId="91"/>
    <cellStyle name="Headline" xfId="92"/>
    <cellStyle name="Hyperlink" xfId="93"/>
    <cellStyle name="Input" xfId="94"/>
    <cellStyle name="Input 2" xfId="95"/>
    <cellStyle name="KP_thin_border_dark_grey" xfId="96"/>
    <cellStyle name="Linked Cell" xfId="97"/>
    <cellStyle name="Linked Cell 2" xfId="98"/>
    <cellStyle name="Milliers [0]_ElecTimeSeries" xfId="99"/>
    <cellStyle name="Milliers_ElecTimeSeries" xfId="100"/>
    <cellStyle name="Monétaire [0]_ElecTimeSeries" xfId="101"/>
    <cellStyle name="Monétaire_ElecTimeSeries" xfId="102"/>
    <cellStyle name="Neutral" xfId="103"/>
    <cellStyle name="Neutral 2" xfId="104"/>
    <cellStyle name="Normal 10" xfId="105"/>
    <cellStyle name="Normal 11" xfId="106"/>
    <cellStyle name="Normal 12" xfId="107"/>
    <cellStyle name="Normal 13" xfId="108"/>
    <cellStyle name="Normal 14" xfId="109"/>
    <cellStyle name="Normal 15" xfId="110"/>
    <cellStyle name="Normal 16" xfId="111"/>
    <cellStyle name="Normal 17" xfId="112"/>
    <cellStyle name="Normal 18" xfId="113"/>
    <cellStyle name="Normal 19" xfId="114"/>
    <cellStyle name="Normal 2" xfId="115"/>
    <cellStyle name="Normal 2 10" xfId="116"/>
    <cellStyle name="Normal 2 11" xfId="117"/>
    <cellStyle name="Normal 2 12" xfId="118"/>
    <cellStyle name="Normal 2 13" xfId="119"/>
    <cellStyle name="Normal 2 14" xfId="120"/>
    <cellStyle name="Normal 2 15" xfId="121"/>
    <cellStyle name="Normal 2 16" xfId="122"/>
    <cellStyle name="Normal 2 17" xfId="123"/>
    <cellStyle name="Normal 2 18" xfId="124"/>
    <cellStyle name="Normal 2 2" xfId="125"/>
    <cellStyle name="Normal 2 2 10" xfId="126"/>
    <cellStyle name="Normal 2 2 11" xfId="127"/>
    <cellStyle name="Normal 2 2 12" xfId="128"/>
    <cellStyle name="Normal 2 2 13" xfId="129"/>
    <cellStyle name="Normal 2 2 14" xfId="130"/>
    <cellStyle name="Normal 2 2 15" xfId="131"/>
    <cellStyle name="Normal 2 2 16" xfId="132"/>
    <cellStyle name="Normal 2 2 2" xfId="133"/>
    <cellStyle name="Normal 2 2 2 2" xfId="134"/>
    <cellStyle name="Normal 2 2 3" xfId="135"/>
    <cellStyle name="Normal 2 2 4" xfId="136"/>
    <cellStyle name="Normal 2 2 5" xfId="137"/>
    <cellStyle name="Normal 2 2 6" xfId="138"/>
    <cellStyle name="Normal 2 2 7" xfId="139"/>
    <cellStyle name="Normal 2 2 8" xfId="140"/>
    <cellStyle name="Normal 2 2 9" xfId="141"/>
    <cellStyle name="Normal 2 3" xfId="142"/>
    <cellStyle name="Normal 2 4" xfId="143"/>
    <cellStyle name="Normal 2 5" xfId="144"/>
    <cellStyle name="Normal 2 6" xfId="145"/>
    <cellStyle name="Normal 2 7" xfId="146"/>
    <cellStyle name="Normal 2 8" xfId="147"/>
    <cellStyle name="Normal 2 9" xfId="148"/>
    <cellStyle name="Normal 20" xfId="149"/>
    <cellStyle name="Normal 21" xfId="150"/>
    <cellStyle name="Normal 22" xfId="151"/>
    <cellStyle name="Normal 23" xfId="152"/>
    <cellStyle name="Normal 29" xfId="153"/>
    <cellStyle name="Normal 3" xfId="154"/>
    <cellStyle name="Normal 3 10" xfId="155"/>
    <cellStyle name="Normal 3 11" xfId="156"/>
    <cellStyle name="Normal 3 12" xfId="157"/>
    <cellStyle name="Normal 3 13" xfId="158"/>
    <cellStyle name="Normal 3 14" xfId="159"/>
    <cellStyle name="Normal 3 15" xfId="160"/>
    <cellStyle name="Normal 3 16" xfId="161"/>
    <cellStyle name="Normal 3 17" xfId="162"/>
    <cellStyle name="Normal 3 18" xfId="163"/>
    <cellStyle name="Normal 3 2" xfId="164"/>
    <cellStyle name="Normal 3 3" xfId="165"/>
    <cellStyle name="Normal 3 4" xfId="166"/>
    <cellStyle name="Normal 3 5" xfId="167"/>
    <cellStyle name="Normal 3 6" xfId="168"/>
    <cellStyle name="Normal 3 7" xfId="169"/>
    <cellStyle name="Normal 3 8" xfId="170"/>
    <cellStyle name="Normal 3 9" xfId="171"/>
    <cellStyle name="Normal 30" xfId="172"/>
    <cellStyle name="Normal 31" xfId="173"/>
    <cellStyle name="Normal 32" xfId="174"/>
    <cellStyle name="Normal 33" xfId="175"/>
    <cellStyle name="Normal 34" xfId="176"/>
    <cellStyle name="Normal 4" xfId="177"/>
    <cellStyle name="Normal 5" xfId="178"/>
    <cellStyle name="Normal 6" xfId="179"/>
    <cellStyle name="Normal 7" xfId="180"/>
    <cellStyle name="Normal 8" xfId="181"/>
    <cellStyle name="Normal 9" xfId="182"/>
    <cellStyle name="Normal GHG Numbers (0.00)" xfId="183"/>
    <cellStyle name="Normal GHG Textfiels Bold" xfId="184"/>
    <cellStyle name="Normal GHG whole table" xfId="185"/>
    <cellStyle name="Normal GHG-Shade" xfId="186"/>
    <cellStyle name="Normál_Munka1" xfId="187"/>
    <cellStyle name="Note" xfId="188"/>
    <cellStyle name="Note 2" xfId="189"/>
    <cellStyle name="Output" xfId="190"/>
    <cellStyle name="Output 2" xfId="191"/>
    <cellStyle name="Pattern" xfId="192"/>
    <cellStyle name="Percent" xfId="193"/>
    <cellStyle name="Percent 2" xfId="194"/>
    <cellStyle name="Standard 2" xfId="195"/>
    <cellStyle name="Standard 3" xfId="196"/>
    <cellStyle name="Standard 3 10" xfId="197"/>
    <cellStyle name="Standard 3 11" xfId="198"/>
    <cellStyle name="Standard 3 12" xfId="199"/>
    <cellStyle name="Standard 3 13" xfId="200"/>
    <cellStyle name="Standard 3 14" xfId="201"/>
    <cellStyle name="Standard 3 15" xfId="202"/>
    <cellStyle name="Standard 3 16" xfId="203"/>
    <cellStyle name="Standard 3 17" xfId="204"/>
    <cellStyle name="Standard 3 18" xfId="205"/>
    <cellStyle name="Standard 3 19" xfId="206"/>
    <cellStyle name="Standard 3 2" xfId="207"/>
    <cellStyle name="Standard 3 20" xfId="208"/>
    <cellStyle name="Standard 3 21" xfId="209"/>
    <cellStyle name="Standard 3 22" xfId="210"/>
    <cellStyle name="Standard 3 23" xfId="211"/>
    <cellStyle name="Standard 3 24" xfId="212"/>
    <cellStyle name="Standard 3 25" xfId="213"/>
    <cellStyle name="Standard 3 26" xfId="214"/>
    <cellStyle name="Standard 3 27" xfId="215"/>
    <cellStyle name="Standard 3 28" xfId="216"/>
    <cellStyle name="Standard 3 29" xfId="217"/>
    <cellStyle name="Standard 3 3" xfId="218"/>
    <cellStyle name="Standard 3 30" xfId="219"/>
    <cellStyle name="Standard 3 4" xfId="220"/>
    <cellStyle name="Standard 3 5" xfId="221"/>
    <cellStyle name="Standard 3 6" xfId="222"/>
    <cellStyle name="Standard 3 7" xfId="223"/>
    <cellStyle name="Standard 3 8" xfId="224"/>
    <cellStyle name="Standard 3 9" xfId="225"/>
    <cellStyle name="Standard 4 10" xfId="226"/>
    <cellStyle name="Standard 4 11" xfId="227"/>
    <cellStyle name="Standard 4 12" xfId="228"/>
    <cellStyle name="Standard 4 13" xfId="229"/>
    <cellStyle name="Standard 4 14" xfId="230"/>
    <cellStyle name="Standard 4 15" xfId="231"/>
    <cellStyle name="Standard 4 16" xfId="232"/>
    <cellStyle name="Standard 4 17" xfId="233"/>
    <cellStyle name="Standard 4 18" xfId="234"/>
    <cellStyle name="Standard 4 19" xfId="235"/>
    <cellStyle name="Standard 4 2" xfId="236"/>
    <cellStyle name="Standard 4 20" xfId="237"/>
    <cellStyle name="Standard 4 21" xfId="238"/>
    <cellStyle name="Standard 4 22" xfId="239"/>
    <cellStyle name="Standard 4 23" xfId="240"/>
    <cellStyle name="Standard 4 24" xfId="241"/>
    <cellStyle name="Standard 4 25" xfId="242"/>
    <cellStyle name="Standard 4 26" xfId="243"/>
    <cellStyle name="Standard 4 27" xfId="244"/>
    <cellStyle name="Standard 4 28" xfId="245"/>
    <cellStyle name="Standard 4 29" xfId="246"/>
    <cellStyle name="Standard 4 3" xfId="247"/>
    <cellStyle name="Standard 4 30" xfId="248"/>
    <cellStyle name="Standard 4 4" xfId="249"/>
    <cellStyle name="Standard 4 5" xfId="250"/>
    <cellStyle name="Standard 4 6" xfId="251"/>
    <cellStyle name="Standard 4 7" xfId="252"/>
    <cellStyle name="Standard 4 8" xfId="253"/>
    <cellStyle name="Standard 4 9" xfId="254"/>
    <cellStyle name="Standard 5 10" xfId="255"/>
    <cellStyle name="Standard 5 11" xfId="256"/>
    <cellStyle name="Standard 5 12" xfId="257"/>
    <cellStyle name="Standard 5 13" xfId="258"/>
    <cellStyle name="Standard 5 14" xfId="259"/>
    <cellStyle name="Standard 5 15" xfId="260"/>
    <cellStyle name="Standard 5 16" xfId="261"/>
    <cellStyle name="Standard 5 17" xfId="262"/>
    <cellStyle name="Standard 5 18" xfId="263"/>
    <cellStyle name="Standard 5 19" xfId="264"/>
    <cellStyle name="Standard 5 2" xfId="265"/>
    <cellStyle name="Standard 5 20" xfId="266"/>
    <cellStyle name="Standard 5 21" xfId="267"/>
    <cellStyle name="Standard 5 22" xfId="268"/>
    <cellStyle name="Standard 5 23" xfId="269"/>
    <cellStyle name="Standard 5 24" xfId="270"/>
    <cellStyle name="Standard 5 25" xfId="271"/>
    <cellStyle name="Standard 5 26" xfId="272"/>
    <cellStyle name="Standard 5 27" xfId="273"/>
    <cellStyle name="Standard 5 28" xfId="274"/>
    <cellStyle name="Standard 5 29" xfId="275"/>
    <cellStyle name="Standard 5 3" xfId="276"/>
    <cellStyle name="Standard 5 30" xfId="277"/>
    <cellStyle name="Standard 5 4" xfId="278"/>
    <cellStyle name="Standard 5 5" xfId="279"/>
    <cellStyle name="Standard 5 6" xfId="280"/>
    <cellStyle name="Standard 5 7" xfId="281"/>
    <cellStyle name="Standard 5 8" xfId="282"/>
    <cellStyle name="Standard 5 9" xfId="283"/>
    <cellStyle name="Title" xfId="284"/>
    <cellStyle name="Title 2" xfId="285"/>
    <cellStyle name="Total" xfId="286"/>
    <cellStyle name="Total 2" xfId="287"/>
    <cellStyle name="Warning Text" xfId="288"/>
    <cellStyle name="Warning Text 2" xfId="289"/>
    <cellStyle name="Обычный_CRF Software v1.20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SEG emisiju intensitāte (t CO</a:t>
            </a:r>
            <a:r>
              <a:rPr lang="en-US" cap="none" sz="14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ekvivalentu) 2010. g. salīdzināmajās cenās uz milj. euro</a:t>
            </a:r>
          </a:p>
        </c:rich>
      </c:tx>
      <c:layout>
        <c:manualLayout>
          <c:xMode val="factor"/>
          <c:yMode val="factor"/>
          <c:x val="-0.003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"/>
          <c:y val="0.1635"/>
          <c:w val="0.8945"/>
          <c:h val="0.8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'4.11_c'!$A$8</c:f>
              <c:strCache>
                <c:ptCount val="1"/>
                <c:pt idx="0">
                  <c:v>Siltumnīcefekta gāzu emisijas intensitāte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\ ##0.00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'4.11_c'!$B$3:$G$3</c:f>
              <c:numCache/>
            </c:numRef>
          </c:cat>
          <c:val>
            <c:numRef>
              <c:f>'4.11_c'!$B$8:$G$8</c:f>
              <c:numCache/>
            </c:numRef>
          </c:val>
        </c:ser>
        <c:axId val="54077892"/>
        <c:axId val="55372005"/>
      </c:barChart>
      <c:catAx>
        <c:axId val="54077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72005"/>
        <c:crosses val="autoZero"/>
        <c:auto val="1"/>
        <c:lblOffset val="100"/>
        <c:tickLblSkip val="1"/>
        <c:noMultiLvlLbl val="0"/>
      </c:catAx>
      <c:valAx>
        <c:axId val="55372005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 CO</a:t>
                </a:r>
                <a:r>
                  <a:rPr lang="en-US" cap="none" sz="900" b="0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ekv. 2010.gada salīdzin.cenās/milj. euro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778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8</xdr:row>
      <xdr:rowOff>123825</xdr:rowOff>
    </xdr:from>
    <xdr:to>
      <xdr:col>6</xdr:col>
      <xdr:colOff>180975</xdr:colOff>
      <xdr:row>25</xdr:row>
      <xdr:rowOff>123825</xdr:rowOff>
    </xdr:to>
    <xdr:graphicFrame>
      <xdr:nvGraphicFramePr>
        <xdr:cNvPr id="1" name="Chart 2"/>
        <xdr:cNvGraphicFramePr/>
      </xdr:nvGraphicFramePr>
      <xdr:xfrm>
        <a:off x="523875" y="2971800"/>
        <a:ext cx="57054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1">
      <selection activeCell="A30" sqref="A30:D36"/>
    </sheetView>
  </sheetViews>
  <sheetFormatPr defaultColWidth="9.140625" defaultRowHeight="15"/>
  <cols>
    <col min="1" max="1" width="18.421875" style="0" customWidth="1"/>
    <col min="2" max="2" width="15.140625" style="0" bestFit="1" customWidth="1"/>
    <col min="3" max="3" width="15.00390625" style="0" bestFit="1" customWidth="1"/>
    <col min="4" max="4" width="15.140625" style="0" bestFit="1" customWidth="1"/>
    <col min="5" max="5" width="12.7109375" style="0" bestFit="1" customWidth="1"/>
    <col min="6" max="6" width="14.28125" style="0" customWidth="1"/>
  </cols>
  <sheetData>
    <row r="1" spans="1:4" ht="98.25" thickBot="1">
      <c r="A1" s="1" t="s">
        <v>0</v>
      </c>
      <c r="B1" s="2" t="s">
        <v>1</v>
      </c>
      <c r="C1" s="2" t="s">
        <v>2</v>
      </c>
      <c r="D1" s="3" t="s">
        <v>3</v>
      </c>
    </row>
    <row r="2" ht="15" customHeight="1"/>
    <row r="3" spans="1:7" ht="15">
      <c r="A3" s="4"/>
      <c r="B3" s="5">
        <v>2008</v>
      </c>
      <c r="C3" s="5">
        <v>2009</v>
      </c>
      <c r="D3" s="5">
        <v>2010</v>
      </c>
      <c r="E3" s="5">
        <v>2011</v>
      </c>
      <c r="F3" s="5">
        <v>2012</v>
      </c>
      <c r="G3" s="5">
        <v>2013</v>
      </c>
    </row>
    <row r="4" spans="1:7" ht="15" customHeight="1">
      <c r="A4" s="4" t="s">
        <v>4</v>
      </c>
      <c r="B4" s="6">
        <v>11680.375415208835</v>
      </c>
      <c r="C4" s="6">
        <v>10913.13035574068</v>
      </c>
      <c r="D4" s="6">
        <v>12011.121084731763</v>
      </c>
      <c r="E4" s="6">
        <v>11244.091476946905</v>
      </c>
      <c r="F4" s="6">
        <v>11078.53339516612</v>
      </c>
      <c r="G4">
        <v>11025.429730205833</v>
      </c>
    </row>
    <row r="5" spans="1:7" ht="15" customHeight="1">
      <c r="A5" s="4"/>
      <c r="B5" s="4">
        <f aca="true" t="shared" si="0" ref="B5:G5">B4*1000</f>
        <v>11680375.415208835</v>
      </c>
      <c r="C5" s="4">
        <f t="shared" si="0"/>
        <v>10913130.355740681</v>
      </c>
      <c r="D5" s="4">
        <f t="shared" si="0"/>
        <v>12011121.084731763</v>
      </c>
      <c r="E5" s="4">
        <f t="shared" si="0"/>
        <v>11244091.476946905</v>
      </c>
      <c r="F5" s="4">
        <f t="shared" si="0"/>
        <v>11078533.39516612</v>
      </c>
      <c r="G5" s="4">
        <f t="shared" si="0"/>
        <v>11025429.730205834</v>
      </c>
    </row>
    <row r="6" spans="1:7" ht="15">
      <c r="A6" s="7" t="s">
        <v>5</v>
      </c>
      <c r="B6" s="18">
        <v>21745843</v>
      </c>
      <c r="C6" s="18">
        <v>18625548</v>
      </c>
      <c r="D6" s="18">
        <v>17921450</v>
      </c>
      <c r="E6" s="19">
        <v>19034641</v>
      </c>
      <c r="F6" s="20">
        <v>19797023</v>
      </c>
      <c r="G6" s="21">
        <v>20395216</v>
      </c>
    </row>
    <row r="7" spans="1:7" ht="15">
      <c r="A7" s="7" t="s">
        <v>6</v>
      </c>
      <c r="B7" s="7">
        <f aca="true" t="shared" si="1" ref="B7:G7">B6/1000</f>
        <v>21745.843</v>
      </c>
      <c r="C7" s="7">
        <f t="shared" si="1"/>
        <v>18625.548</v>
      </c>
      <c r="D7" s="7">
        <f t="shared" si="1"/>
        <v>17921.45</v>
      </c>
      <c r="E7" s="7">
        <f t="shared" si="1"/>
        <v>19034.641</v>
      </c>
      <c r="F7" s="7">
        <f t="shared" si="1"/>
        <v>19797.023</v>
      </c>
      <c r="G7" s="7">
        <f t="shared" si="1"/>
        <v>20395.216</v>
      </c>
    </row>
    <row r="8" spans="1:8" ht="36" customHeight="1">
      <c r="A8" s="8" t="s">
        <v>7</v>
      </c>
      <c r="B8" s="9">
        <f aca="true" t="shared" si="2" ref="B8:G8">B5/B7</f>
        <v>537.1314147356271</v>
      </c>
      <c r="C8" s="9">
        <f t="shared" si="2"/>
        <v>585.9226453761619</v>
      </c>
      <c r="D8" s="9">
        <f t="shared" si="2"/>
        <v>670.2092232900666</v>
      </c>
      <c r="E8" s="9">
        <f t="shared" si="2"/>
        <v>590.7172862859302</v>
      </c>
      <c r="F8" s="9">
        <f t="shared" si="2"/>
        <v>559.6060273893767</v>
      </c>
      <c r="G8" s="9">
        <f t="shared" si="2"/>
        <v>540.58901510069</v>
      </c>
      <c r="H8" s="10">
        <f>D8*100/B8-100</f>
        <v>24.775651712707884</v>
      </c>
    </row>
    <row r="9" ht="15">
      <c r="H9">
        <f>F8*100/D8-100</f>
        <v>-16.50278630272159</v>
      </c>
    </row>
    <row r="17" ht="15">
      <c r="C17" s="11"/>
    </row>
    <row r="28" spans="1:4" ht="15">
      <c r="A28" s="22" t="s">
        <v>7</v>
      </c>
      <c r="B28" s="22"/>
      <c r="C28" s="22"/>
      <c r="D28" s="22"/>
    </row>
    <row r="29" spans="1:4" ht="15">
      <c r="A29" s="12"/>
      <c r="B29" s="12"/>
      <c r="C29" s="12"/>
      <c r="D29" s="12"/>
    </row>
    <row r="30" spans="1:4" s="11" customFormat="1" ht="60">
      <c r="A30" s="13" t="s">
        <v>8</v>
      </c>
      <c r="B30" s="13" t="s">
        <v>9</v>
      </c>
      <c r="C30" s="17" t="s">
        <v>10</v>
      </c>
      <c r="D30" s="17" t="s">
        <v>11</v>
      </c>
    </row>
    <row r="31" spans="1:4" ht="15">
      <c r="A31" s="14">
        <v>2008</v>
      </c>
      <c r="B31" s="15">
        <f>B5</f>
        <v>11680375.415208835</v>
      </c>
      <c r="C31" s="15">
        <f>B7</f>
        <v>21745.843</v>
      </c>
      <c r="D31" s="15">
        <f>B8</f>
        <v>537.1314147356271</v>
      </c>
    </row>
    <row r="32" spans="1:4" ht="15">
      <c r="A32" s="14">
        <v>2009</v>
      </c>
      <c r="B32" s="15">
        <f>C5</f>
        <v>10913130.355740681</v>
      </c>
      <c r="C32" s="15">
        <f>C7</f>
        <v>18625.548</v>
      </c>
      <c r="D32" s="15">
        <f>C8</f>
        <v>585.9226453761619</v>
      </c>
    </row>
    <row r="33" spans="1:4" ht="15">
      <c r="A33" s="14">
        <v>2010</v>
      </c>
      <c r="B33" s="16">
        <f>D5</f>
        <v>12011121.084731763</v>
      </c>
      <c r="C33" s="16">
        <f>D7</f>
        <v>17921.45</v>
      </c>
      <c r="D33" s="16">
        <f>D8</f>
        <v>670.2092232900666</v>
      </c>
    </row>
    <row r="34" spans="1:4" ht="15">
      <c r="A34" s="14">
        <v>2011</v>
      </c>
      <c r="B34" s="16">
        <f>E5</f>
        <v>11244091.476946905</v>
      </c>
      <c r="C34" s="16">
        <f>E7</f>
        <v>19034.641</v>
      </c>
      <c r="D34" s="16">
        <f>E8</f>
        <v>590.7172862859302</v>
      </c>
    </row>
    <row r="35" spans="1:4" ht="15">
      <c r="A35" s="14">
        <v>2012</v>
      </c>
      <c r="B35" s="16">
        <f>F5</f>
        <v>11078533.39516612</v>
      </c>
      <c r="C35" s="16">
        <f>F7</f>
        <v>19797.023</v>
      </c>
      <c r="D35" s="16">
        <f>B35/C35</f>
        <v>559.6060273893767</v>
      </c>
    </row>
    <row r="36" spans="1:4" ht="15">
      <c r="A36" s="14">
        <v>2013</v>
      </c>
      <c r="B36" s="9">
        <f>G5</f>
        <v>11025429.730205834</v>
      </c>
      <c r="C36" s="9">
        <f>G7</f>
        <v>20395.216</v>
      </c>
      <c r="D36" s="9">
        <f>G8</f>
        <v>540.58901510069</v>
      </c>
    </row>
    <row r="38" ht="15">
      <c r="D38">
        <f>D33*100/D31-100</f>
        <v>24.775651712707884</v>
      </c>
    </row>
    <row r="39" ht="15">
      <c r="D39">
        <f>D36*100/D33-100</f>
        <v>-19.340260277688984</v>
      </c>
    </row>
  </sheetData>
  <sheetProtection/>
  <mergeCells count="1">
    <mergeCell ref="A28:D2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lvgmc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vita.slanke</dc:creator>
  <cp:keywords/>
  <dc:description/>
  <cp:lastModifiedBy>Ieva Sile</cp:lastModifiedBy>
  <dcterms:created xsi:type="dcterms:W3CDTF">2014-05-19T07:12:48Z</dcterms:created>
  <dcterms:modified xsi:type="dcterms:W3CDTF">2015-12-16T09:33:45Z</dcterms:modified>
  <cp:category/>
  <cp:version/>
  <cp:contentType/>
  <cp:contentStatus/>
</cp:coreProperties>
</file>